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5FFE22EC-E787-4BD4-8744-45552573BF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этап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5" i="1" l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9" i="1"/>
  <c r="A8" i="1" l="1"/>
</calcChain>
</file>

<file path=xl/sharedStrings.xml><?xml version="1.0" encoding="utf-8"?>
<sst xmlns="http://schemas.openxmlformats.org/spreadsheetml/2006/main" count="277" uniqueCount="74">
  <si>
    <t>№п.п</t>
  </si>
  <si>
    <t>ФИО</t>
  </si>
  <si>
    <t>Вес</t>
  </si>
  <si>
    <t>Время</t>
  </si>
  <si>
    <t>Группа А</t>
  </si>
  <si>
    <t>Группа C</t>
  </si>
  <si>
    <t>Группа B</t>
  </si>
  <si>
    <t>Группа D</t>
  </si>
  <si>
    <t>Группа E</t>
  </si>
  <si>
    <t>Позиция</t>
  </si>
  <si>
    <t>Светкин Алексей</t>
  </si>
  <si>
    <t>Кузнецов Евгений (красивый)</t>
  </si>
  <si>
    <t>Кузнецов Антон</t>
  </si>
  <si>
    <t xml:space="preserve">Шумилов Алексей </t>
  </si>
  <si>
    <t xml:space="preserve">Шишкин Виталий </t>
  </si>
  <si>
    <t>Шишкин Никита</t>
  </si>
  <si>
    <t xml:space="preserve">Василенко Александр </t>
  </si>
  <si>
    <t>Кузнецов Евгений (быстрый)</t>
  </si>
  <si>
    <t xml:space="preserve">Красновский Артем </t>
  </si>
  <si>
    <t>Жестков Борис</t>
  </si>
  <si>
    <t>Олейник Максим</t>
  </si>
  <si>
    <t xml:space="preserve">Григоренко Юрий </t>
  </si>
  <si>
    <t xml:space="preserve">Бушуев Владислав </t>
  </si>
  <si>
    <t xml:space="preserve">Береза Павел </t>
  </si>
  <si>
    <t>Архенгельский Павел</t>
  </si>
  <si>
    <t xml:space="preserve">Орехов Сергей </t>
  </si>
  <si>
    <t xml:space="preserve">Котенко Евгений </t>
  </si>
  <si>
    <t>Токбулатов Антон</t>
  </si>
  <si>
    <t xml:space="preserve">Дударев Александр </t>
  </si>
  <si>
    <t xml:space="preserve">Басов Иван </t>
  </si>
  <si>
    <t xml:space="preserve">Дорогин Николай </t>
  </si>
  <si>
    <t>Королев Сергей</t>
  </si>
  <si>
    <t xml:space="preserve">Сливицкий Алексей </t>
  </si>
  <si>
    <t xml:space="preserve">Репешко Никита </t>
  </si>
  <si>
    <t>Титков Кирил</t>
  </si>
  <si>
    <t>Ермилин Алексей</t>
  </si>
  <si>
    <t>Севостьянов Денис</t>
  </si>
  <si>
    <t>Бабанин Дмитрий</t>
  </si>
  <si>
    <t>1.03.971</t>
  </si>
  <si>
    <t>1.04.816</t>
  </si>
  <si>
    <t>1.05.082</t>
  </si>
  <si>
    <t>1.05.405</t>
  </si>
  <si>
    <t>1.05.463</t>
  </si>
  <si>
    <t>1.05.491</t>
  </si>
  <si>
    <t>1.07.669</t>
  </si>
  <si>
    <t>1.05.767</t>
  </si>
  <si>
    <t>1.05.761</t>
  </si>
  <si>
    <t>1.01.680</t>
  </si>
  <si>
    <t>1.01.878</t>
  </si>
  <si>
    <t>1.02.015</t>
  </si>
  <si>
    <t>1.02.288</t>
  </si>
  <si>
    <t>1.02.037</t>
  </si>
  <si>
    <t>1.03.121</t>
  </si>
  <si>
    <t>1.03.637</t>
  </si>
  <si>
    <t>1.03.818</t>
  </si>
  <si>
    <t>1.05.516</t>
  </si>
  <si>
    <t>1.01.035</t>
  </si>
  <si>
    <t>1.01.560</t>
  </si>
  <si>
    <t>1.01.672</t>
  </si>
  <si>
    <t>1.02.105</t>
  </si>
  <si>
    <t>1.02.143</t>
  </si>
  <si>
    <t>1.02.781</t>
  </si>
  <si>
    <t>1.03.188</t>
  </si>
  <si>
    <t>1.03.310</t>
  </si>
  <si>
    <t>1.05.022</t>
  </si>
  <si>
    <t>Финал А</t>
  </si>
  <si>
    <t>Финал B</t>
  </si>
  <si>
    <t xml:space="preserve">Регистрация и жеребьевка </t>
  </si>
  <si>
    <t>Квалификация</t>
  </si>
  <si>
    <t xml:space="preserve"> 1/8 финала</t>
  </si>
  <si>
    <t xml:space="preserve"> 1/4 финала</t>
  </si>
  <si>
    <t xml:space="preserve"> 1/2 финала</t>
  </si>
  <si>
    <t>Финал</t>
  </si>
  <si>
    <t>Итоговые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</si>
</sst>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ss.0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9" xfId="0" applyNumberFormat="1" applyBorder="1" applyAlignment="1">
      <alignment horizontal="left" vertical="center"/>
    </xf>
    <xf numFmtId="0" fontId="0" fillId="6" borderId="0" xfId="0" applyFill="1"/>
    <xf numFmtId="0" fontId="0" fillId="6" borderId="2" xfId="0" applyFill="1" applyBorder="1"/>
    <xf numFmtId="0" fontId="0" fillId="6" borderId="1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9" xfId="0" applyFill="1" applyBorder="1"/>
    <xf numFmtId="164" fontId="0" fillId="6" borderId="7" xfId="0" applyNumberFormat="1" applyFill="1" applyBorder="1"/>
    <xf numFmtId="0" fontId="0" fillId="6" borderId="4" xfId="0" applyFill="1" applyBorder="1"/>
    <xf numFmtId="0" fontId="0" fillId="6" borderId="10" xfId="0" applyFill="1" applyBorder="1"/>
    <xf numFmtId="0" fontId="0" fillId="6" borderId="5" xfId="0" applyFill="1" applyBorder="1"/>
    <xf numFmtId="0" fontId="0" fillId="6" borderId="11" xfId="0" applyFill="1" applyBorder="1"/>
    <xf numFmtId="0" fontId="0" fillId="5" borderId="0" xfId="0" applyFill="1"/>
    <xf numFmtId="0" fontId="0" fillId="5" borderId="2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9" xfId="0" applyFill="1" applyBorder="1"/>
    <xf numFmtId="164" fontId="0" fillId="5" borderId="7" xfId="0" applyNumberFormat="1" applyFill="1" applyBorder="1"/>
    <xf numFmtId="0" fontId="0" fillId="5" borderId="4" xfId="0" applyFill="1" applyBorder="1"/>
    <xf numFmtId="0" fontId="0" fillId="5" borderId="10" xfId="0" applyFill="1" applyBorder="1"/>
    <xf numFmtId="0" fontId="0" fillId="5" borderId="5" xfId="0" applyFill="1" applyBorder="1"/>
    <xf numFmtId="0" fontId="0" fillId="5" borderId="11" xfId="0" applyFill="1" applyBorder="1"/>
    <xf numFmtId="0" fontId="0" fillId="7" borderId="0" xfId="0" applyFill="1"/>
    <xf numFmtId="0" fontId="0" fillId="7" borderId="2" xfId="0" applyFill="1" applyBorder="1"/>
    <xf numFmtId="0" fontId="0" fillId="7" borderId="1" xfId="0" applyFill="1" applyBorder="1"/>
    <xf numFmtId="0" fontId="0" fillId="7" borderId="6" xfId="0" applyFill="1" applyBorder="1"/>
    <xf numFmtId="0" fontId="0" fillId="7" borderId="3" xfId="0" applyFill="1" applyBorder="1"/>
    <xf numFmtId="0" fontId="0" fillId="7" borderId="9" xfId="0" applyFill="1" applyBorder="1"/>
    <xf numFmtId="164" fontId="0" fillId="7" borderId="7" xfId="0" applyNumberFormat="1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5" xfId="0" applyFill="1" applyBorder="1"/>
    <xf numFmtId="0" fontId="0" fillId="7" borderId="11" xfId="0" applyFill="1" applyBorder="1"/>
    <xf numFmtId="0" fontId="0" fillId="8" borderId="0" xfId="0" applyFill="1"/>
    <xf numFmtId="0" fontId="0" fillId="8" borderId="2" xfId="0" applyFill="1" applyBorder="1"/>
    <xf numFmtId="0" fontId="0" fillId="8" borderId="1" xfId="0" applyFill="1" applyBorder="1"/>
    <xf numFmtId="0" fontId="0" fillId="8" borderId="6" xfId="0" applyFill="1" applyBorder="1"/>
    <xf numFmtId="0" fontId="0" fillId="9" borderId="0" xfId="0" applyFill="1"/>
    <xf numFmtId="0" fontId="0" fillId="9" borderId="2" xfId="0" applyFill="1" applyBorder="1"/>
    <xf numFmtId="0" fontId="0" fillId="9" borderId="1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164" fontId="0" fillId="9" borderId="7" xfId="0" applyNumberFormat="1" applyFill="1" applyBorder="1"/>
    <xf numFmtId="0" fontId="0" fillId="9" borderId="4" xfId="0" applyFill="1" applyBorder="1"/>
    <xf numFmtId="0" fontId="0" fillId="9" borderId="10" xfId="0" applyFill="1" applyBorder="1"/>
    <xf numFmtId="0" fontId="0" fillId="9" borderId="5" xfId="0" applyFill="1" applyBorder="1"/>
    <xf numFmtId="0" fontId="0" fillId="9" borderId="11" xfId="0" applyFill="1" applyBorder="1"/>
    <xf numFmtId="0" fontId="0" fillId="2" borderId="10" xfId="0" applyFill="1" applyBorder="1" applyAlignment="1">
      <alignment horizontal="left" vertical="center"/>
    </xf>
    <xf numFmtId="0" fontId="0" fillId="0" borderId="0" xfId="0" applyFill="1"/>
    <xf numFmtId="0" fontId="2" fillId="0" borderId="0" xfId="0" applyFont="1" applyFill="1"/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164" fontId="0" fillId="0" borderId="7" xfId="0" applyNumberForma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7" xfId="0" applyNumberFormat="1" applyFill="1" applyBorder="1"/>
    <xf numFmtId="0" fontId="0" fillId="0" borderId="10" xfId="0" applyFill="1" applyBorder="1"/>
    <xf numFmtId="0" fontId="0" fillId="0" borderId="11" xfId="0" applyFill="1" applyBorder="1" applyAlignment="1">
      <alignment horizontal="left" vertical="center"/>
    </xf>
    <xf numFmtId="0" fontId="0" fillId="2" borderId="3" xfId="0" applyFill="1" applyBorder="1"/>
    <xf numFmtId="0" fontId="0" fillId="2" borderId="7" xfId="0" applyNumberFormat="1" applyFill="1" applyBorder="1"/>
    <xf numFmtId="0" fontId="0" fillId="2" borderId="4" xfId="0" applyFill="1" applyBorder="1"/>
    <xf numFmtId="0" fontId="0" fillId="2" borderId="11" xfId="0" applyFill="1" applyBorder="1" applyAlignment="1">
      <alignment horizontal="left" vertical="center"/>
    </xf>
    <xf numFmtId="0" fontId="0" fillId="2" borderId="5" xfId="0" applyFill="1" applyBorder="1"/>
    <xf numFmtId="0" fontId="0" fillId="2" borderId="10" xfId="0" applyFill="1" applyBorder="1"/>
    <xf numFmtId="0" fontId="0" fillId="0" borderId="13" xfId="0" applyFill="1" applyBorder="1" applyAlignment="1">
      <alignment horizontal="left" vertical="center"/>
    </xf>
    <xf numFmtId="0" fontId="0" fillId="9" borderId="0" xfId="0" applyFill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A53"/>
  <sheetViews>
    <sheetView tabSelected="1" zoomScale="90" zoomScaleNormal="90" workbookViewId="0">
      <selection activeCell="D45" sqref="D45"/>
    </sheetView>
  </sheetViews>
  <sheetFormatPr defaultRowHeight="15" x14ac:dyDescent="0.25"/>
  <cols>
    <col min="1" max="1" width="9.140625" style="8"/>
    <col min="2" max="2" width="9.140625" style="1"/>
    <col min="3" max="3" width="27.5703125" style="1" customWidth="1"/>
    <col min="4" max="4" width="13.85546875" style="1" customWidth="1"/>
    <col min="6" max="6" width="9.140625" style="50"/>
    <col min="7" max="7" width="27.28515625" style="50" customWidth="1"/>
    <col min="8" max="8" width="9" style="50" customWidth="1"/>
    <col min="9" max="10" width="9.140625" style="50"/>
    <col min="11" max="11" width="27.28515625" style="50" customWidth="1"/>
    <col min="12" max="12" width="13.28515625" style="50" customWidth="1"/>
    <col min="14" max="15" width="0" hidden="1" customWidth="1"/>
    <col min="17" max="17" width="30.42578125" customWidth="1"/>
    <col min="20" max="20" width="9.140625" style="13"/>
    <col min="21" max="21" width="27.28515625" style="13" customWidth="1"/>
    <col min="22" max="22" width="9" style="13" customWidth="1"/>
    <col min="23" max="24" width="9.140625" style="13"/>
    <col min="25" max="25" width="27.28515625" style="13" customWidth="1"/>
    <col min="26" max="26" width="13.28515625" style="13" customWidth="1"/>
    <col min="29" max="29" width="9.140625" style="24"/>
    <col min="30" max="30" width="27.28515625" style="24" customWidth="1"/>
    <col min="31" max="31" width="9" style="24" customWidth="1"/>
    <col min="32" max="33" width="9.140625" style="24"/>
    <col min="34" max="34" width="27.28515625" style="24" customWidth="1"/>
    <col min="35" max="35" width="13.28515625" style="24" customWidth="1"/>
    <col min="38" max="38" width="9.140625" style="35"/>
    <col min="39" max="39" width="27.28515625" style="35" customWidth="1"/>
    <col min="40" max="40" width="9" style="35" customWidth="1"/>
    <col min="41" max="42" width="9.140625" style="35"/>
    <col min="43" max="43" width="27.28515625" style="35" customWidth="1"/>
    <col min="44" max="44" width="13.28515625" style="35" customWidth="1"/>
    <col min="47" max="47" width="9.140625" style="46"/>
    <col min="48" max="48" width="27.28515625" style="46" customWidth="1"/>
    <col min="49" max="49" width="9" style="46" customWidth="1"/>
    <col min="53" max="53" width="27.5703125" customWidth="1"/>
  </cols>
  <sheetData>
    <row r="1" spans="1:53" ht="15.75" thickBot="1" x14ac:dyDescent="0.3"/>
    <row r="2" spans="1:53" x14ac:dyDescent="0.25">
      <c r="B2" s="82" t="s">
        <v>67</v>
      </c>
      <c r="C2" s="83"/>
      <c r="D2" s="84"/>
      <c r="G2" s="91" t="s">
        <v>68</v>
      </c>
      <c r="H2" s="91"/>
      <c r="I2" s="91"/>
      <c r="J2" s="91"/>
      <c r="K2" s="91"/>
      <c r="Q2" s="91" t="s">
        <v>68</v>
      </c>
      <c r="U2" s="91" t="s">
        <v>69</v>
      </c>
      <c r="V2" s="91"/>
      <c r="W2" s="91"/>
      <c r="X2" s="91"/>
      <c r="Y2" s="91"/>
      <c r="AD2" s="91" t="s">
        <v>70</v>
      </c>
      <c r="AE2" s="91"/>
      <c r="AF2" s="91"/>
      <c r="AG2" s="91"/>
      <c r="AH2" s="91"/>
      <c r="AM2" s="91" t="s">
        <v>71</v>
      </c>
      <c r="AN2" s="91"/>
      <c r="AO2" s="91"/>
      <c r="AP2" s="91"/>
      <c r="AQ2" s="91"/>
      <c r="AV2" s="91" t="s">
        <v>72</v>
      </c>
      <c r="AZ2" s="91" t="s">
        <v>73</v>
      </c>
      <c r="BA2" s="91"/>
    </row>
    <row r="3" spans="1:53" x14ac:dyDescent="0.25">
      <c r="B3" s="85"/>
      <c r="C3" s="86"/>
      <c r="D3" s="87"/>
      <c r="G3" s="91"/>
      <c r="H3" s="91"/>
      <c r="I3" s="91"/>
      <c r="J3" s="91"/>
      <c r="K3" s="91"/>
      <c r="Q3" s="91"/>
      <c r="U3" s="91"/>
      <c r="V3" s="91"/>
      <c r="W3" s="91"/>
      <c r="X3" s="91"/>
      <c r="Y3" s="91"/>
      <c r="AD3" s="91"/>
      <c r="AE3" s="91"/>
      <c r="AF3" s="91"/>
      <c r="AG3" s="91"/>
      <c r="AH3" s="91"/>
      <c r="AM3" s="91"/>
      <c r="AN3" s="91"/>
      <c r="AO3" s="91"/>
      <c r="AP3" s="91"/>
      <c r="AQ3" s="91"/>
      <c r="AV3" s="91"/>
      <c r="AZ3" s="91"/>
      <c r="BA3" s="91"/>
    </row>
    <row r="4" spans="1:53" x14ac:dyDescent="0.25">
      <c r="B4" s="85"/>
      <c r="C4" s="86"/>
      <c r="D4" s="87"/>
      <c r="G4" s="91"/>
      <c r="H4" s="91"/>
      <c r="I4" s="91"/>
      <c r="J4" s="91"/>
      <c r="K4" s="91"/>
      <c r="Q4" s="91"/>
      <c r="U4" s="91"/>
      <c r="V4" s="91"/>
      <c r="W4" s="91"/>
      <c r="X4" s="91"/>
      <c r="Y4" s="91"/>
      <c r="AD4" s="91"/>
      <c r="AE4" s="91"/>
      <c r="AF4" s="91"/>
      <c r="AG4" s="91"/>
      <c r="AH4" s="91"/>
      <c r="AM4" s="91"/>
      <c r="AN4" s="91"/>
      <c r="AO4" s="91"/>
      <c r="AP4" s="91"/>
      <c r="AQ4" s="91"/>
      <c r="AV4" s="91"/>
      <c r="AZ4" s="91"/>
      <c r="BA4" s="91"/>
    </row>
    <row r="5" spans="1:53" ht="15.75" thickBot="1" x14ac:dyDescent="0.3">
      <c r="B5" s="88"/>
      <c r="C5" s="89"/>
      <c r="D5" s="90"/>
      <c r="G5" s="91"/>
      <c r="H5" s="91"/>
      <c r="I5" s="91"/>
      <c r="J5" s="91"/>
      <c r="K5" s="91"/>
      <c r="Q5" s="91"/>
      <c r="U5" s="91"/>
      <c r="V5" s="91"/>
      <c r="W5" s="91"/>
      <c r="X5" s="91"/>
      <c r="Y5" s="91"/>
      <c r="AD5" s="91"/>
      <c r="AE5" s="91"/>
      <c r="AF5" s="91"/>
      <c r="AG5" s="91"/>
      <c r="AH5" s="91"/>
      <c r="AM5" s="91"/>
      <c r="AN5" s="91"/>
      <c r="AO5" s="91"/>
      <c r="AP5" s="91"/>
      <c r="AQ5" s="91"/>
      <c r="AV5" s="91"/>
      <c r="AZ5" s="91"/>
      <c r="BA5" s="91"/>
    </row>
    <row r="7" spans="1:53" ht="15.75" thickBot="1" x14ac:dyDescent="0.3">
      <c r="G7" s="81"/>
    </row>
    <row r="8" spans="1:53" ht="15.75" thickBot="1" x14ac:dyDescent="0.3">
      <c r="A8" s="8">
        <f ca="1">RAND()</f>
        <v>0.38161786595909775</v>
      </c>
      <c r="B8" s="5" t="s">
        <v>0</v>
      </c>
      <c r="C8" s="6" t="s">
        <v>1</v>
      </c>
      <c r="D8" s="7" t="s">
        <v>2</v>
      </c>
      <c r="E8" s="62"/>
      <c r="F8" s="51"/>
      <c r="G8" s="52" t="s">
        <v>4</v>
      </c>
      <c r="H8" s="53" t="s">
        <v>3</v>
      </c>
      <c r="J8" s="51"/>
      <c r="K8" s="52" t="s">
        <v>8</v>
      </c>
      <c r="L8" s="53" t="s">
        <v>3</v>
      </c>
      <c r="P8" s="5" t="s">
        <v>0</v>
      </c>
      <c r="Q8" s="6" t="s">
        <v>1</v>
      </c>
      <c r="R8" s="7" t="s">
        <v>3</v>
      </c>
      <c r="T8" s="14"/>
      <c r="U8" s="15" t="s">
        <v>4</v>
      </c>
      <c r="V8" s="16" t="s">
        <v>9</v>
      </c>
      <c r="X8" s="14"/>
      <c r="Y8" s="15" t="s">
        <v>8</v>
      </c>
      <c r="Z8" s="16" t="s">
        <v>9</v>
      </c>
      <c r="AC8" s="25"/>
      <c r="AD8" s="26" t="s">
        <v>4</v>
      </c>
      <c r="AE8" s="27" t="s">
        <v>9</v>
      </c>
      <c r="AG8" s="25"/>
      <c r="AH8" s="26" t="s">
        <v>8</v>
      </c>
      <c r="AI8" s="27" t="s">
        <v>9</v>
      </c>
      <c r="AL8" s="36"/>
      <c r="AM8" s="37" t="s">
        <v>4</v>
      </c>
      <c r="AN8" s="38" t="s">
        <v>9</v>
      </c>
      <c r="AP8" s="36"/>
      <c r="AQ8" s="37" t="s">
        <v>8</v>
      </c>
      <c r="AR8" s="38" t="s">
        <v>9</v>
      </c>
      <c r="AU8" s="47"/>
      <c r="AV8" s="48" t="s">
        <v>65</v>
      </c>
      <c r="AW8" s="49" t="s">
        <v>9</v>
      </c>
      <c r="AZ8" s="5" t="s">
        <v>0</v>
      </c>
      <c r="BA8" s="6" t="s">
        <v>1</v>
      </c>
    </row>
    <row r="9" spans="1:53" x14ac:dyDescent="0.25">
      <c r="A9" s="9">
        <f ca="1">RAND()</f>
        <v>0.874492635517093</v>
      </c>
      <c r="B9" s="2">
        <v>1</v>
      </c>
      <c r="C9" s="10" t="s">
        <v>28</v>
      </c>
      <c r="D9" s="3"/>
      <c r="E9" s="62"/>
      <c r="F9" s="67">
        <v>44</v>
      </c>
      <c r="G9" s="64" t="s">
        <v>22</v>
      </c>
      <c r="H9" s="66" t="s">
        <v>38</v>
      </c>
      <c r="J9" s="54">
        <v>1</v>
      </c>
      <c r="K9" s="55"/>
      <c r="L9" s="56"/>
      <c r="P9" s="2">
        <v>1</v>
      </c>
      <c r="Q9" s="10" t="str">
        <f>$G$33</f>
        <v xml:space="preserve">Григоренко Юрий </v>
      </c>
      <c r="R9" s="12" t="str">
        <f>$H$33</f>
        <v>1.01.035</v>
      </c>
      <c r="T9" s="67">
        <v>43</v>
      </c>
      <c r="U9" s="64" t="s">
        <v>21</v>
      </c>
      <c r="V9" s="71">
        <v>1</v>
      </c>
      <c r="X9" s="17">
        <v>1</v>
      </c>
      <c r="Y9" s="18"/>
      <c r="Z9" s="19"/>
      <c r="AC9" s="67">
        <v>41</v>
      </c>
      <c r="AD9" s="64" t="s">
        <v>21</v>
      </c>
      <c r="AE9" s="71">
        <v>1</v>
      </c>
      <c r="AG9" s="28">
        <v>1</v>
      </c>
      <c r="AH9" s="29"/>
      <c r="AI9" s="30"/>
      <c r="AL9" s="67">
        <v>1</v>
      </c>
      <c r="AM9" s="64" t="s">
        <v>21</v>
      </c>
      <c r="AN9" s="71">
        <v>1</v>
      </c>
      <c r="AP9" s="39">
        <v>1</v>
      </c>
      <c r="AQ9" s="40"/>
      <c r="AR9" s="41"/>
      <c r="AU9" s="67">
        <v>43</v>
      </c>
      <c r="AV9" s="64" t="s">
        <v>22</v>
      </c>
      <c r="AW9" s="71">
        <v>1</v>
      </c>
      <c r="AZ9" s="2">
        <v>1</v>
      </c>
      <c r="BA9" s="80" t="s">
        <v>22</v>
      </c>
    </row>
    <row r="10" spans="1:53" x14ac:dyDescent="0.25">
      <c r="A10" s="9">
        <f t="shared" ref="A10:A53" ca="1" si="0">RAND()</f>
        <v>0.73828989619347951</v>
      </c>
      <c r="B10" s="2">
        <v>2</v>
      </c>
      <c r="C10" s="11"/>
      <c r="D10" s="4"/>
      <c r="E10" s="62"/>
      <c r="F10" s="68">
        <v>43</v>
      </c>
      <c r="G10" s="65" t="s">
        <v>23</v>
      </c>
      <c r="H10" s="66" t="s">
        <v>39</v>
      </c>
      <c r="J10" s="57">
        <v>2</v>
      </c>
      <c r="K10" s="58"/>
      <c r="L10" s="56"/>
      <c r="P10" s="2">
        <v>2</v>
      </c>
      <c r="Q10" s="10" t="str">
        <f>$G$34</f>
        <v xml:space="preserve">Василенко Александр </v>
      </c>
      <c r="R10" s="12" t="str">
        <f>$H$34</f>
        <v>1.01.560</v>
      </c>
      <c r="T10" s="68">
        <v>41</v>
      </c>
      <c r="U10" s="65" t="s">
        <v>22</v>
      </c>
      <c r="V10" s="71">
        <v>2</v>
      </c>
      <c r="X10" s="20">
        <v>2</v>
      </c>
      <c r="Y10" s="21"/>
      <c r="Z10" s="19"/>
      <c r="AC10" s="68">
        <v>44</v>
      </c>
      <c r="AD10" s="65" t="s">
        <v>16</v>
      </c>
      <c r="AE10" s="71">
        <v>2</v>
      </c>
      <c r="AG10" s="31">
        <v>2</v>
      </c>
      <c r="AH10" s="32"/>
      <c r="AI10" s="30"/>
      <c r="AL10" s="68">
        <v>2</v>
      </c>
      <c r="AM10" s="65" t="s">
        <v>16</v>
      </c>
      <c r="AN10" s="71">
        <v>2</v>
      </c>
      <c r="AP10" s="42">
        <v>2</v>
      </c>
      <c r="AQ10" s="43"/>
      <c r="AR10" s="41"/>
      <c r="AU10" s="68">
        <v>41</v>
      </c>
      <c r="AV10" s="65" t="s">
        <v>21</v>
      </c>
      <c r="AW10" s="71">
        <v>2</v>
      </c>
      <c r="AZ10" s="2">
        <v>2</v>
      </c>
      <c r="BA10" s="65" t="s">
        <v>21</v>
      </c>
    </row>
    <row r="11" spans="1:53" x14ac:dyDescent="0.25">
      <c r="A11" s="9">
        <f t="shared" ca="1" si="0"/>
        <v>0.10312751471819648</v>
      </c>
      <c r="B11" s="2">
        <v>3</v>
      </c>
      <c r="C11" s="11" t="s">
        <v>34</v>
      </c>
      <c r="D11" s="4"/>
      <c r="E11" s="62"/>
      <c r="F11" s="68">
        <v>46</v>
      </c>
      <c r="G11" s="65" t="s">
        <v>14</v>
      </c>
      <c r="H11" s="66" t="s">
        <v>40</v>
      </c>
      <c r="J11" s="57">
        <v>3</v>
      </c>
      <c r="K11" s="58"/>
      <c r="L11" s="56"/>
      <c r="P11" s="2">
        <v>3</v>
      </c>
      <c r="Q11" s="10" t="str">
        <f>$G$35</f>
        <v>Шишкин Никита</v>
      </c>
      <c r="R11" s="12" t="str">
        <f>$H$35</f>
        <v>1.01.672</v>
      </c>
      <c r="T11" s="68">
        <v>45</v>
      </c>
      <c r="U11" s="65" t="s">
        <v>30</v>
      </c>
      <c r="V11" s="71">
        <v>3</v>
      </c>
      <c r="X11" s="20">
        <v>3</v>
      </c>
      <c r="Y11" s="21"/>
      <c r="Z11" s="19"/>
      <c r="AC11" s="68">
        <v>42</v>
      </c>
      <c r="AD11" s="65" t="s">
        <v>22</v>
      </c>
      <c r="AE11" s="71">
        <v>3</v>
      </c>
      <c r="AG11" s="31">
        <v>3</v>
      </c>
      <c r="AH11" s="32"/>
      <c r="AI11" s="30"/>
      <c r="AL11" s="68">
        <v>3</v>
      </c>
      <c r="AM11" s="65" t="s">
        <v>22</v>
      </c>
      <c r="AN11" s="71">
        <v>3</v>
      </c>
      <c r="AP11" s="42">
        <v>3</v>
      </c>
      <c r="AQ11" s="43"/>
      <c r="AR11" s="41"/>
      <c r="AU11" s="68">
        <v>42</v>
      </c>
      <c r="AV11" s="65" t="s">
        <v>16</v>
      </c>
      <c r="AW11" s="71">
        <v>3</v>
      </c>
      <c r="AZ11" s="2">
        <v>3</v>
      </c>
      <c r="BA11" s="65" t="s">
        <v>16</v>
      </c>
    </row>
    <row r="12" spans="1:53" x14ac:dyDescent="0.25">
      <c r="A12" s="9">
        <f t="shared" ca="1" si="0"/>
        <v>0.38411374704269774</v>
      </c>
      <c r="B12" s="2">
        <v>4</v>
      </c>
      <c r="C12" s="11"/>
      <c r="D12" s="4"/>
      <c r="E12" s="62"/>
      <c r="F12" s="68">
        <v>41</v>
      </c>
      <c r="G12" s="65" t="s">
        <v>28</v>
      </c>
      <c r="H12" s="66" t="s">
        <v>41</v>
      </c>
      <c r="J12" s="57">
        <v>4</v>
      </c>
      <c r="K12" s="58"/>
      <c r="L12" s="56"/>
      <c r="P12" s="2">
        <v>4</v>
      </c>
      <c r="Q12" s="10" t="str">
        <f>$G$21</f>
        <v xml:space="preserve">Орехов Сергей </v>
      </c>
      <c r="R12" s="12" t="str">
        <f>$H$21</f>
        <v>1.01.680</v>
      </c>
      <c r="T12" s="68">
        <v>46</v>
      </c>
      <c r="U12" s="65" t="s">
        <v>16</v>
      </c>
      <c r="V12" s="71">
        <v>4</v>
      </c>
      <c r="X12" s="20">
        <v>4</v>
      </c>
      <c r="Y12" s="21"/>
      <c r="Z12" s="19"/>
      <c r="AC12" s="68">
        <v>45</v>
      </c>
      <c r="AD12" s="65" t="s">
        <v>18</v>
      </c>
      <c r="AE12" s="71">
        <v>4</v>
      </c>
      <c r="AG12" s="31">
        <v>4</v>
      </c>
      <c r="AH12" s="32"/>
      <c r="AI12" s="30"/>
      <c r="AL12" s="68">
        <v>4</v>
      </c>
      <c r="AM12" s="65" t="s">
        <v>18</v>
      </c>
      <c r="AN12" s="71">
        <v>4</v>
      </c>
      <c r="AP12" s="42">
        <v>4</v>
      </c>
      <c r="AQ12" s="43"/>
      <c r="AR12" s="41"/>
      <c r="AU12" s="68">
        <v>44</v>
      </c>
      <c r="AV12" s="65" t="s">
        <v>18</v>
      </c>
      <c r="AW12" s="71">
        <v>4</v>
      </c>
      <c r="AZ12" s="2">
        <v>4</v>
      </c>
      <c r="BA12" s="65" t="s">
        <v>18</v>
      </c>
    </row>
    <row r="13" spans="1:53" x14ac:dyDescent="0.25">
      <c r="A13" s="9">
        <f t="shared" ca="1" si="0"/>
        <v>0.10337390804826008</v>
      </c>
      <c r="B13" s="2">
        <v>5</v>
      </c>
      <c r="C13" s="65" t="s">
        <v>23</v>
      </c>
      <c r="D13" s="4"/>
      <c r="E13" s="62"/>
      <c r="F13" s="68">
        <v>42</v>
      </c>
      <c r="G13" s="65" t="s">
        <v>34</v>
      </c>
      <c r="H13" s="66" t="s">
        <v>42</v>
      </c>
      <c r="J13" s="57">
        <v>5</v>
      </c>
      <c r="K13" s="58"/>
      <c r="L13" s="56"/>
      <c r="P13" s="2">
        <v>5</v>
      </c>
      <c r="Q13" s="10" t="str">
        <f>$G$22</f>
        <v xml:space="preserve">Дорогин Николай </v>
      </c>
      <c r="R13" s="12" t="str">
        <f>$H$22</f>
        <v>1.01.878</v>
      </c>
      <c r="T13" s="68">
        <v>48</v>
      </c>
      <c r="U13" s="65" t="s">
        <v>18</v>
      </c>
      <c r="V13" s="71">
        <v>5</v>
      </c>
      <c r="X13" s="20">
        <v>5</v>
      </c>
      <c r="Y13" s="21"/>
      <c r="Z13" s="19"/>
      <c r="AC13" s="68">
        <v>46</v>
      </c>
      <c r="AD13" s="65" t="s">
        <v>25</v>
      </c>
      <c r="AE13" s="71">
        <v>5</v>
      </c>
      <c r="AG13" s="31">
        <v>5</v>
      </c>
      <c r="AH13" s="32"/>
      <c r="AI13" s="30"/>
      <c r="AL13" s="68">
        <v>5</v>
      </c>
      <c r="AM13" s="65" t="s">
        <v>25</v>
      </c>
      <c r="AN13" s="71">
        <v>5</v>
      </c>
      <c r="AP13" s="42">
        <v>5</v>
      </c>
      <c r="AQ13" s="43"/>
      <c r="AR13" s="41"/>
      <c r="AU13" s="68">
        <v>46</v>
      </c>
      <c r="AV13" s="65" t="s">
        <v>27</v>
      </c>
      <c r="AW13" s="71">
        <v>5</v>
      </c>
      <c r="AZ13" s="2">
        <v>5</v>
      </c>
      <c r="BA13" s="65" t="s">
        <v>27</v>
      </c>
    </row>
    <row r="14" spans="1:53" x14ac:dyDescent="0.25">
      <c r="A14" s="9">
        <f t="shared" ca="1" si="0"/>
        <v>0.32529268765819541</v>
      </c>
      <c r="B14" s="2">
        <v>6</v>
      </c>
      <c r="C14" s="65"/>
      <c r="D14" s="4"/>
      <c r="E14" s="62"/>
      <c r="F14" s="68">
        <v>45</v>
      </c>
      <c r="G14" s="65" t="s">
        <v>20</v>
      </c>
      <c r="H14" s="66" t="s">
        <v>43</v>
      </c>
      <c r="J14" s="57">
        <v>6</v>
      </c>
      <c r="K14" s="58"/>
      <c r="L14" s="56"/>
      <c r="P14" s="2">
        <v>6</v>
      </c>
      <c r="Q14" s="10" t="str">
        <f>$G$23</f>
        <v xml:space="preserve">Красновский Артем </v>
      </c>
      <c r="R14" s="12" t="str">
        <f>$H$23</f>
        <v>1.02.015</v>
      </c>
      <c r="T14" s="68">
        <v>42</v>
      </c>
      <c r="U14" s="65" t="s">
        <v>25</v>
      </c>
      <c r="V14" s="71">
        <v>6</v>
      </c>
      <c r="X14" s="20">
        <v>6</v>
      </c>
      <c r="Y14" s="21"/>
      <c r="Z14" s="19"/>
      <c r="AC14" s="68">
        <v>49</v>
      </c>
      <c r="AD14" s="65" t="s">
        <v>27</v>
      </c>
      <c r="AE14" s="71">
        <v>6</v>
      </c>
      <c r="AG14" s="31">
        <v>6</v>
      </c>
      <c r="AH14" s="32"/>
      <c r="AI14" s="30"/>
      <c r="AL14" s="68">
        <v>6</v>
      </c>
      <c r="AM14" s="65" t="s">
        <v>27</v>
      </c>
      <c r="AN14" s="71">
        <v>6</v>
      </c>
      <c r="AP14" s="42">
        <v>6</v>
      </c>
      <c r="AQ14" s="43"/>
      <c r="AR14" s="41"/>
      <c r="AU14" s="68">
        <v>48</v>
      </c>
      <c r="AV14" s="65" t="s">
        <v>28</v>
      </c>
      <c r="AW14" s="71">
        <v>6</v>
      </c>
      <c r="AZ14" s="2">
        <v>6</v>
      </c>
      <c r="BA14" s="65" t="s">
        <v>28</v>
      </c>
    </row>
    <row r="15" spans="1:53" x14ac:dyDescent="0.25">
      <c r="A15" s="9">
        <f t="shared" ca="1" si="0"/>
        <v>0.84150229113197395</v>
      </c>
      <c r="B15" s="2">
        <v>7</v>
      </c>
      <c r="C15" s="65" t="s">
        <v>22</v>
      </c>
      <c r="D15" s="4"/>
      <c r="E15" s="62"/>
      <c r="F15" s="68">
        <v>49</v>
      </c>
      <c r="G15" s="65" t="s">
        <v>12</v>
      </c>
      <c r="H15" s="66" t="s">
        <v>46</v>
      </c>
      <c r="J15" s="57">
        <v>7</v>
      </c>
      <c r="K15" s="58"/>
      <c r="L15" s="56"/>
      <c r="P15" s="2">
        <v>7</v>
      </c>
      <c r="Q15" s="10" t="str">
        <f>$G$24</f>
        <v>Кузнецов Евгений (быстрый)</v>
      </c>
      <c r="R15" s="12" t="str">
        <f>$H$24</f>
        <v>1.02.037</v>
      </c>
      <c r="T15" s="68">
        <v>49</v>
      </c>
      <c r="U15" s="65" t="s">
        <v>15</v>
      </c>
      <c r="V15" s="71">
        <v>7</v>
      </c>
      <c r="X15" s="20">
        <v>7</v>
      </c>
      <c r="Y15" s="21"/>
      <c r="Z15" s="19"/>
      <c r="AC15" s="68">
        <v>47</v>
      </c>
      <c r="AD15" s="65" t="s">
        <v>28</v>
      </c>
      <c r="AE15" s="71">
        <v>7</v>
      </c>
      <c r="AG15" s="31">
        <v>7</v>
      </c>
      <c r="AH15" s="32"/>
      <c r="AI15" s="30"/>
      <c r="AL15" s="68">
        <v>8</v>
      </c>
      <c r="AM15" s="65" t="s">
        <v>15</v>
      </c>
      <c r="AN15" s="71">
        <v>7</v>
      </c>
      <c r="AP15" s="42">
        <v>7</v>
      </c>
      <c r="AQ15" s="43"/>
      <c r="AR15" s="41"/>
      <c r="AU15" s="68">
        <v>45</v>
      </c>
      <c r="AV15" s="65" t="s">
        <v>25</v>
      </c>
      <c r="AW15" s="71">
        <v>7</v>
      </c>
      <c r="AZ15" s="2">
        <v>7</v>
      </c>
      <c r="BA15" s="65" t="s">
        <v>25</v>
      </c>
    </row>
    <row r="16" spans="1:53" x14ac:dyDescent="0.25">
      <c r="A16" s="9">
        <f t="shared" ca="1" si="0"/>
        <v>0.28929477113842739</v>
      </c>
      <c r="B16" s="2">
        <v>8</v>
      </c>
      <c r="C16" s="65" t="s">
        <v>20</v>
      </c>
      <c r="D16" s="4">
        <v>90.5</v>
      </c>
      <c r="E16" s="62"/>
      <c r="F16" s="68">
        <v>48</v>
      </c>
      <c r="G16" s="65" t="s">
        <v>10</v>
      </c>
      <c r="H16" s="66" t="s">
        <v>45</v>
      </c>
      <c r="J16" s="57">
        <v>8</v>
      </c>
      <c r="K16" s="58"/>
      <c r="L16" s="56"/>
      <c r="P16" s="2">
        <v>8</v>
      </c>
      <c r="Q16" s="10" t="str">
        <f>$G$36</f>
        <v xml:space="preserve">Сливицкий Алексей </v>
      </c>
      <c r="R16" s="12" t="str">
        <f>$H$36</f>
        <v>1.02.105</v>
      </c>
      <c r="T16" s="68">
        <v>47</v>
      </c>
      <c r="U16" s="65" t="s">
        <v>14</v>
      </c>
      <c r="V16" s="71">
        <v>8</v>
      </c>
      <c r="X16" s="20">
        <v>8</v>
      </c>
      <c r="Y16" s="21"/>
      <c r="Z16" s="19"/>
      <c r="AC16" s="68">
        <v>48</v>
      </c>
      <c r="AD16" s="65" t="s">
        <v>32</v>
      </c>
      <c r="AE16" s="71">
        <v>8</v>
      </c>
      <c r="AG16" s="31">
        <v>8</v>
      </c>
      <c r="AH16" s="32"/>
      <c r="AI16" s="30"/>
      <c r="AL16" s="68">
        <v>7</v>
      </c>
      <c r="AM16" s="65" t="s">
        <v>34</v>
      </c>
      <c r="AN16" s="71">
        <v>8</v>
      </c>
      <c r="AP16" s="42">
        <v>8</v>
      </c>
      <c r="AQ16" s="43"/>
      <c r="AR16" s="41"/>
      <c r="AU16" s="68">
        <v>49</v>
      </c>
      <c r="AV16" s="61" t="s">
        <v>20</v>
      </c>
      <c r="AW16" s="71">
        <v>8</v>
      </c>
      <c r="AZ16" s="2">
        <v>8</v>
      </c>
      <c r="BA16" s="65" t="s">
        <v>20</v>
      </c>
    </row>
    <row r="17" spans="1:53" ht="15.75" thickBot="1" x14ac:dyDescent="0.3">
      <c r="A17" s="9">
        <f t="shared" ca="1" si="0"/>
        <v>0.90394224600731099</v>
      </c>
      <c r="B17" s="2">
        <v>9</v>
      </c>
      <c r="C17" s="65" t="s">
        <v>14</v>
      </c>
      <c r="D17" s="4"/>
      <c r="E17" s="62"/>
      <c r="F17" s="69">
        <v>47</v>
      </c>
      <c r="G17" s="65" t="s">
        <v>31</v>
      </c>
      <c r="H17" s="66" t="s">
        <v>44</v>
      </c>
      <c r="J17" s="59">
        <v>9</v>
      </c>
      <c r="K17" s="60"/>
      <c r="L17" s="56"/>
      <c r="P17" s="2">
        <v>9</v>
      </c>
      <c r="Q17" s="10" t="str">
        <f>$G$37</f>
        <v>Жестков Борис</v>
      </c>
      <c r="R17" s="12" t="str">
        <f>$H$37</f>
        <v>1.02.143</v>
      </c>
      <c r="T17" s="69">
        <v>44</v>
      </c>
      <c r="U17" s="65" t="s">
        <v>23</v>
      </c>
      <c r="V17" s="71">
        <v>9</v>
      </c>
      <c r="X17" s="22">
        <v>9</v>
      </c>
      <c r="Y17" s="23"/>
      <c r="Z17" s="19"/>
      <c r="AC17" s="69">
        <v>43</v>
      </c>
      <c r="AD17" s="65" t="s">
        <v>30</v>
      </c>
      <c r="AE17" s="71">
        <v>9</v>
      </c>
      <c r="AG17" s="33">
        <v>9</v>
      </c>
      <c r="AH17" s="34"/>
      <c r="AI17" s="30"/>
      <c r="AL17" s="69">
        <v>9</v>
      </c>
      <c r="AM17" s="65" t="s">
        <v>19</v>
      </c>
      <c r="AN17" s="71">
        <v>9</v>
      </c>
      <c r="AP17" s="44">
        <v>9</v>
      </c>
      <c r="AQ17" s="45"/>
      <c r="AR17" s="41"/>
      <c r="AU17" s="69">
        <v>47</v>
      </c>
      <c r="AV17" s="65" t="s">
        <v>32</v>
      </c>
      <c r="AW17" s="71">
        <v>9</v>
      </c>
      <c r="AZ17" s="2">
        <v>9</v>
      </c>
      <c r="BA17" s="65" t="s">
        <v>32</v>
      </c>
    </row>
    <row r="18" spans="1:53" x14ac:dyDescent="0.25">
      <c r="A18" s="9">
        <f t="shared" ca="1" si="0"/>
        <v>0.75231171577845823</v>
      </c>
      <c r="B18" s="2">
        <v>10</v>
      </c>
      <c r="C18" s="65" t="s">
        <v>31</v>
      </c>
      <c r="D18" s="4"/>
      <c r="E18" s="62"/>
      <c r="P18" s="2">
        <v>10</v>
      </c>
      <c r="Q18" s="10" t="str">
        <f>$G$25</f>
        <v>Токбулатов Антон</v>
      </c>
      <c r="R18" s="12" t="str">
        <f>$H$25</f>
        <v>1.02.288</v>
      </c>
      <c r="AZ18" s="2">
        <v>10</v>
      </c>
      <c r="BA18" s="65" t="s">
        <v>34</v>
      </c>
    </row>
    <row r="19" spans="1:53" ht="15.75" thickBot="1" x14ac:dyDescent="0.3">
      <c r="A19" s="9">
        <f t="shared" ca="1" si="0"/>
        <v>0.5564697254755343</v>
      </c>
      <c r="B19" s="2">
        <v>11</v>
      </c>
      <c r="C19" s="65" t="s">
        <v>10</v>
      </c>
      <c r="D19" s="4"/>
      <c r="E19" s="62"/>
      <c r="P19" s="2">
        <v>11</v>
      </c>
      <c r="Q19" s="10" t="str">
        <f>$G$38</f>
        <v>Кузнецов Евгений (красивый)</v>
      </c>
      <c r="R19" s="12" t="str">
        <f>$H$38</f>
        <v>1.02.781</v>
      </c>
      <c r="AZ19" s="2">
        <v>11</v>
      </c>
      <c r="BA19" s="65" t="s">
        <v>30</v>
      </c>
    </row>
    <row r="20" spans="1:53" ht="15.75" thickBot="1" x14ac:dyDescent="0.3">
      <c r="A20" s="9">
        <f t="shared" ca="1" si="0"/>
        <v>0.97998846482055857</v>
      </c>
      <c r="B20" s="2">
        <v>12</v>
      </c>
      <c r="C20" s="65"/>
      <c r="D20" s="4"/>
      <c r="E20" s="62"/>
      <c r="F20" s="51"/>
      <c r="G20" s="52" t="s">
        <v>6</v>
      </c>
      <c r="H20" s="53" t="s">
        <v>3</v>
      </c>
      <c r="P20" s="2">
        <v>12</v>
      </c>
      <c r="Q20" s="10" t="str">
        <f>$G$26</f>
        <v xml:space="preserve">Котенко Евгений </v>
      </c>
      <c r="R20" s="12" t="str">
        <f>$H$26</f>
        <v>1.03.121</v>
      </c>
      <c r="T20" s="14"/>
      <c r="U20" s="15" t="s">
        <v>6</v>
      </c>
      <c r="V20" s="16" t="s">
        <v>9</v>
      </c>
      <c r="AC20" s="25"/>
      <c r="AD20" s="26" t="s">
        <v>6</v>
      </c>
      <c r="AE20" s="27" t="s">
        <v>9</v>
      </c>
      <c r="AL20" s="36"/>
      <c r="AM20" s="37" t="s">
        <v>6</v>
      </c>
      <c r="AN20" s="38" t="s">
        <v>9</v>
      </c>
      <c r="AU20" s="47"/>
      <c r="AV20" s="48" t="s">
        <v>66</v>
      </c>
      <c r="AW20" s="49" t="s">
        <v>9</v>
      </c>
      <c r="AZ20" s="2">
        <v>12</v>
      </c>
      <c r="BA20" s="65" t="s">
        <v>15</v>
      </c>
    </row>
    <row r="21" spans="1:53" x14ac:dyDescent="0.25">
      <c r="A21" s="9">
        <f t="shared" ca="1" si="0"/>
        <v>0.99287470203754902</v>
      </c>
      <c r="B21" s="2">
        <v>13</v>
      </c>
      <c r="C21" s="65"/>
      <c r="D21" s="4"/>
      <c r="E21" s="63"/>
      <c r="F21" s="67">
        <v>44</v>
      </c>
      <c r="G21" s="65" t="s">
        <v>25</v>
      </c>
      <c r="H21" s="66" t="s">
        <v>47</v>
      </c>
      <c r="P21" s="2">
        <v>13</v>
      </c>
      <c r="Q21" s="10" t="str">
        <f>$G$39</f>
        <v>Бабанин Дмитрий</v>
      </c>
      <c r="R21" s="12" t="str">
        <f>$H$39</f>
        <v>1.03.188</v>
      </c>
      <c r="T21" s="67">
        <v>41</v>
      </c>
      <c r="U21" s="65" t="s">
        <v>28</v>
      </c>
      <c r="V21" s="71">
        <v>1</v>
      </c>
      <c r="AC21" s="67">
        <v>44</v>
      </c>
      <c r="AD21" s="65" t="s">
        <v>34</v>
      </c>
      <c r="AE21" s="71">
        <v>1</v>
      </c>
      <c r="AL21" s="67">
        <v>2</v>
      </c>
      <c r="AM21" s="65" t="s">
        <v>32</v>
      </c>
      <c r="AN21" s="71">
        <v>1</v>
      </c>
      <c r="AU21" s="67">
        <v>42</v>
      </c>
      <c r="AV21" s="65" t="s">
        <v>34</v>
      </c>
      <c r="AW21" s="71">
        <v>1</v>
      </c>
      <c r="AZ21" s="2">
        <v>13</v>
      </c>
      <c r="BA21" s="65" t="s">
        <v>19</v>
      </c>
    </row>
    <row r="22" spans="1:53" x14ac:dyDescent="0.25">
      <c r="A22" s="9">
        <f t="shared" ca="1" si="0"/>
        <v>0.89506442044725976</v>
      </c>
      <c r="B22" s="2">
        <v>14</v>
      </c>
      <c r="C22" s="65" t="s">
        <v>12</v>
      </c>
      <c r="D22" s="4"/>
      <c r="E22" s="62"/>
      <c r="F22" s="68">
        <v>42</v>
      </c>
      <c r="G22" s="65" t="s">
        <v>30</v>
      </c>
      <c r="H22" s="66" t="s">
        <v>48</v>
      </c>
      <c r="P22" s="2">
        <v>14</v>
      </c>
      <c r="Q22" s="10" t="str">
        <f>$G$40</f>
        <v xml:space="preserve">Басов Иван </v>
      </c>
      <c r="R22" s="12" t="str">
        <f>$H$40</f>
        <v>1.03.310</v>
      </c>
      <c r="T22" s="68">
        <v>43</v>
      </c>
      <c r="U22" s="65" t="s">
        <v>32</v>
      </c>
      <c r="V22" s="71">
        <v>2</v>
      </c>
      <c r="AC22" s="68">
        <v>41</v>
      </c>
      <c r="AD22" s="65" t="s">
        <v>15</v>
      </c>
      <c r="AE22" s="71">
        <v>2</v>
      </c>
      <c r="AL22" s="68">
        <v>1</v>
      </c>
      <c r="AM22" s="65" t="s">
        <v>28</v>
      </c>
      <c r="AN22" s="71">
        <v>2</v>
      </c>
      <c r="AU22" s="68">
        <v>46</v>
      </c>
      <c r="AV22" s="65" t="s">
        <v>30</v>
      </c>
      <c r="AW22" s="71">
        <v>2</v>
      </c>
      <c r="AZ22" s="2">
        <v>14</v>
      </c>
      <c r="BA22" s="65" t="s">
        <v>23</v>
      </c>
    </row>
    <row r="23" spans="1:53" x14ac:dyDescent="0.25">
      <c r="A23" s="9">
        <f t="shared" ca="1" si="0"/>
        <v>0.68028855508519759</v>
      </c>
      <c r="B23" s="2">
        <v>15</v>
      </c>
      <c r="C23" s="65"/>
      <c r="D23" s="4"/>
      <c r="E23" s="62"/>
      <c r="F23" s="68">
        <v>43</v>
      </c>
      <c r="G23" s="65" t="s">
        <v>18</v>
      </c>
      <c r="H23" s="66" t="s">
        <v>49</v>
      </c>
      <c r="P23" s="2">
        <v>15</v>
      </c>
      <c r="Q23" s="10" t="str">
        <f>$G$27</f>
        <v xml:space="preserve">Шумилов Алексей </v>
      </c>
      <c r="R23" s="12" t="str">
        <f>$H$27</f>
        <v>1.03.637</v>
      </c>
      <c r="T23" s="68">
        <v>45</v>
      </c>
      <c r="U23" s="65" t="s">
        <v>27</v>
      </c>
      <c r="V23" s="71">
        <v>3</v>
      </c>
      <c r="AC23" s="68">
        <v>45</v>
      </c>
      <c r="AD23" s="65" t="s">
        <v>19</v>
      </c>
      <c r="AE23" s="71">
        <v>3</v>
      </c>
      <c r="AL23" s="68">
        <v>7</v>
      </c>
      <c r="AM23" s="65" t="s">
        <v>20</v>
      </c>
      <c r="AN23" s="71">
        <v>3</v>
      </c>
      <c r="AU23" s="68">
        <v>41</v>
      </c>
      <c r="AV23" s="65" t="s">
        <v>15</v>
      </c>
      <c r="AW23" s="71">
        <v>3</v>
      </c>
      <c r="AZ23" s="2">
        <v>15</v>
      </c>
      <c r="BA23" s="65" t="s">
        <v>14</v>
      </c>
    </row>
    <row r="24" spans="1:53" x14ac:dyDescent="0.25">
      <c r="A24" s="9">
        <f t="shared" ca="1" si="0"/>
        <v>0.85580847900571599</v>
      </c>
      <c r="B24" s="2">
        <v>16</v>
      </c>
      <c r="C24" s="65"/>
      <c r="D24" s="4"/>
      <c r="E24" s="62"/>
      <c r="F24" s="68">
        <v>49</v>
      </c>
      <c r="G24" s="65" t="s">
        <v>17</v>
      </c>
      <c r="H24" s="66" t="s">
        <v>51</v>
      </c>
      <c r="P24" s="2">
        <v>16</v>
      </c>
      <c r="Q24" s="10" t="str">
        <f>$G$28</f>
        <v xml:space="preserve">Репешко Никита </v>
      </c>
      <c r="R24" s="12" t="str">
        <f>$H$28</f>
        <v>1.03.818</v>
      </c>
      <c r="T24" s="68">
        <v>44</v>
      </c>
      <c r="U24" s="65" t="s">
        <v>34</v>
      </c>
      <c r="V24" s="71">
        <v>4</v>
      </c>
      <c r="AC24" s="68">
        <v>48</v>
      </c>
      <c r="AD24" s="65" t="s">
        <v>13</v>
      </c>
      <c r="AE24" s="71">
        <v>4</v>
      </c>
      <c r="AL24" s="68">
        <v>9</v>
      </c>
      <c r="AM24" s="65" t="s">
        <v>11</v>
      </c>
      <c r="AN24" s="71">
        <v>4</v>
      </c>
      <c r="AU24" s="68">
        <v>43</v>
      </c>
      <c r="AV24" s="61" t="s">
        <v>19</v>
      </c>
      <c r="AW24" s="71">
        <v>4</v>
      </c>
      <c r="AZ24" s="2">
        <v>16</v>
      </c>
      <c r="BA24" s="65" t="s">
        <v>26</v>
      </c>
    </row>
    <row r="25" spans="1:53" x14ac:dyDescent="0.25">
      <c r="A25" s="9">
        <f t="shared" ca="1" si="0"/>
        <v>0.22697394064198939</v>
      </c>
      <c r="B25" s="2">
        <v>17</v>
      </c>
      <c r="C25" s="65" t="s">
        <v>24</v>
      </c>
      <c r="D25" s="4"/>
      <c r="E25" s="62"/>
      <c r="F25" s="68">
        <v>47</v>
      </c>
      <c r="G25" s="65" t="s">
        <v>27</v>
      </c>
      <c r="H25" s="66" t="s">
        <v>50</v>
      </c>
      <c r="P25" s="2">
        <v>17</v>
      </c>
      <c r="Q25" s="10" t="str">
        <f>$G$9</f>
        <v xml:space="preserve">Бушуев Владислав </v>
      </c>
      <c r="R25" s="12" t="str">
        <f>$H$9</f>
        <v>1.03.971</v>
      </c>
      <c r="T25" s="68">
        <v>46</v>
      </c>
      <c r="U25" s="65" t="s">
        <v>19</v>
      </c>
      <c r="V25" s="71">
        <v>5</v>
      </c>
      <c r="AC25" s="68">
        <v>46</v>
      </c>
      <c r="AD25" s="65" t="s">
        <v>17</v>
      </c>
      <c r="AE25" s="71">
        <v>5</v>
      </c>
      <c r="AL25" s="68">
        <v>4</v>
      </c>
      <c r="AM25" s="65" t="s">
        <v>13</v>
      </c>
      <c r="AN25" s="71">
        <v>5</v>
      </c>
      <c r="AU25" s="68">
        <v>48</v>
      </c>
      <c r="AV25" s="65" t="s">
        <v>23</v>
      </c>
      <c r="AW25" s="71">
        <v>5</v>
      </c>
      <c r="AZ25" s="2">
        <v>17</v>
      </c>
      <c r="BA25" s="65" t="s">
        <v>13</v>
      </c>
    </row>
    <row r="26" spans="1:53" x14ac:dyDescent="0.25">
      <c r="A26" s="9">
        <f t="shared" ca="1" si="0"/>
        <v>0.96876336942959096</v>
      </c>
      <c r="B26" s="2">
        <v>18</v>
      </c>
      <c r="C26" s="65" t="s">
        <v>30</v>
      </c>
      <c r="D26" s="4"/>
      <c r="E26" s="62"/>
      <c r="F26" s="68">
        <v>46</v>
      </c>
      <c r="G26" s="65" t="s">
        <v>26</v>
      </c>
      <c r="H26" s="66" t="s">
        <v>52</v>
      </c>
      <c r="P26" s="2">
        <v>18</v>
      </c>
      <c r="Q26" s="10" t="str">
        <f>$G$10</f>
        <v xml:space="preserve">Береза Павел </v>
      </c>
      <c r="R26" s="12" t="str">
        <f>$H$10</f>
        <v>1.04.816</v>
      </c>
      <c r="T26" s="68">
        <v>42</v>
      </c>
      <c r="U26" s="65" t="s">
        <v>17</v>
      </c>
      <c r="V26" s="71">
        <v>6</v>
      </c>
      <c r="AC26" s="68">
        <v>47</v>
      </c>
      <c r="AD26" s="65" t="s">
        <v>37</v>
      </c>
      <c r="AE26" s="71">
        <v>6</v>
      </c>
      <c r="AL26" s="68">
        <v>3</v>
      </c>
      <c r="AM26" s="65" t="s">
        <v>30</v>
      </c>
      <c r="AN26" s="71">
        <v>6</v>
      </c>
      <c r="AU26" s="68">
        <v>47</v>
      </c>
      <c r="AV26" s="65" t="s">
        <v>14</v>
      </c>
      <c r="AW26" s="71">
        <v>6</v>
      </c>
      <c r="AZ26" s="2">
        <v>18</v>
      </c>
      <c r="BA26" s="65" t="s">
        <v>11</v>
      </c>
    </row>
    <row r="27" spans="1:53" x14ac:dyDescent="0.25">
      <c r="A27" s="9">
        <f t="shared" ca="1" si="0"/>
        <v>1.4741260309093174E-2</v>
      </c>
      <c r="B27" s="2">
        <v>19</v>
      </c>
      <c r="C27" s="65"/>
      <c r="D27" s="4"/>
      <c r="E27" s="62"/>
      <c r="F27" s="68">
        <v>45</v>
      </c>
      <c r="G27" s="65" t="s">
        <v>13</v>
      </c>
      <c r="H27" s="66" t="s">
        <v>53</v>
      </c>
      <c r="P27" s="2">
        <v>19</v>
      </c>
      <c r="Q27" s="10" t="str">
        <f>$G$41</f>
        <v>Севостьянов Денис</v>
      </c>
      <c r="R27" s="12" t="str">
        <f>$H$41</f>
        <v>1.05.022</v>
      </c>
      <c r="T27" s="68">
        <v>47</v>
      </c>
      <c r="U27" s="65" t="s">
        <v>20</v>
      </c>
      <c r="V27" s="71">
        <v>7</v>
      </c>
      <c r="AC27" s="68">
        <v>49</v>
      </c>
      <c r="AD27" s="65" t="s">
        <v>10</v>
      </c>
      <c r="AE27" s="71">
        <v>7</v>
      </c>
      <c r="AL27" s="68">
        <v>5</v>
      </c>
      <c r="AM27" s="65" t="s">
        <v>17</v>
      </c>
      <c r="AN27" s="71">
        <v>7</v>
      </c>
      <c r="AU27" s="68">
        <v>49</v>
      </c>
      <c r="AV27" s="65" t="s">
        <v>26</v>
      </c>
      <c r="AW27" s="71">
        <v>7</v>
      </c>
      <c r="AZ27" s="2">
        <v>19</v>
      </c>
      <c r="BA27" s="65" t="s">
        <v>17</v>
      </c>
    </row>
    <row r="28" spans="1:53" x14ac:dyDescent="0.25">
      <c r="A28" s="9">
        <f t="shared" ca="1" si="0"/>
        <v>0.48996537512666738</v>
      </c>
      <c r="B28" s="2">
        <v>20</v>
      </c>
      <c r="C28" s="65" t="s">
        <v>18</v>
      </c>
      <c r="D28" s="4"/>
      <c r="E28" s="9"/>
      <c r="F28" s="68">
        <v>48</v>
      </c>
      <c r="G28" s="65" t="s">
        <v>33</v>
      </c>
      <c r="H28" s="66" t="s">
        <v>54</v>
      </c>
      <c r="P28" s="2">
        <v>20</v>
      </c>
      <c r="Q28" s="10" t="str">
        <f>$G$11</f>
        <v xml:space="preserve">Шишкин Виталий </v>
      </c>
      <c r="R28" s="12" t="str">
        <f>$H$11</f>
        <v>1.05.082</v>
      </c>
      <c r="T28" s="68">
        <v>49</v>
      </c>
      <c r="U28" s="65" t="s">
        <v>11</v>
      </c>
      <c r="V28" s="71">
        <v>8</v>
      </c>
      <c r="AC28" s="68">
        <v>43</v>
      </c>
      <c r="AD28" s="65" t="s">
        <v>23</v>
      </c>
      <c r="AE28" s="71">
        <v>8</v>
      </c>
      <c r="AL28" s="68">
        <v>6</v>
      </c>
      <c r="AM28" s="65" t="s">
        <v>37</v>
      </c>
      <c r="AN28" s="71">
        <v>8</v>
      </c>
      <c r="AU28" s="68">
        <v>45</v>
      </c>
      <c r="AV28" s="61" t="s">
        <v>13</v>
      </c>
      <c r="AW28" s="71">
        <v>8</v>
      </c>
      <c r="AZ28" s="2">
        <v>20</v>
      </c>
      <c r="BA28" s="65" t="s">
        <v>37</v>
      </c>
    </row>
    <row r="29" spans="1:53" ht="15.75" thickBot="1" x14ac:dyDescent="0.3">
      <c r="A29" s="9">
        <f t="shared" ca="1" si="0"/>
        <v>0.8176275982739688</v>
      </c>
      <c r="B29" s="2">
        <v>21</v>
      </c>
      <c r="C29" s="65"/>
      <c r="D29" s="4"/>
      <c r="E29" s="62"/>
      <c r="F29" s="69">
        <v>41</v>
      </c>
      <c r="G29" s="65" t="s">
        <v>24</v>
      </c>
      <c r="H29" s="66" t="s">
        <v>55</v>
      </c>
      <c r="P29" s="2">
        <v>21</v>
      </c>
      <c r="Q29" s="10" t="str">
        <f>$G$12</f>
        <v xml:space="preserve">Дударев Александр </v>
      </c>
      <c r="R29" s="12" t="str">
        <f>$H$12</f>
        <v>1.05.405</v>
      </c>
      <c r="T29" s="69">
        <v>48</v>
      </c>
      <c r="U29" s="65" t="s">
        <v>26</v>
      </c>
      <c r="V29" s="71">
        <v>9</v>
      </c>
      <c r="AC29" s="69">
        <v>42</v>
      </c>
      <c r="AD29" s="65" t="s">
        <v>14</v>
      </c>
      <c r="AE29" s="71">
        <v>9</v>
      </c>
      <c r="AL29" s="69">
        <v>8</v>
      </c>
      <c r="AM29" s="65" t="s">
        <v>31</v>
      </c>
      <c r="AN29" s="71">
        <v>9</v>
      </c>
      <c r="AU29" s="69">
        <v>44</v>
      </c>
      <c r="AV29" s="61" t="s">
        <v>11</v>
      </c>
      <c r="AW29" s="71">
        <v>9</v>
      </c>
      <c r="AZ29" s="2">
        <v>21</v>
      </c>
      <c r="BA29" s="65" t="s">
        <v>31</v>
      </c>
    </row>
    <row r="30" spans="1:53" x14ac:dyDescent="0.25">
      <c r="A30" s="9">
        <f t="shared" ca="1" si="0"/>
        <v>0.77032422049475868</v>
      </c>
      <c r="B30" s="2">
        <v>22</v>
      </c>
      <c r="C30" s="65" t="s">
        <v>25</v>
      </c>
      <c r="D30" s="4"/>
      <c r="E30" s="62"/>
      <c r="P30" s="2">
        <v>22</v>
      </c>
      <c r="Q30" s="10" t="str">
        <f>$G$13</f>
        <v>Титков Кирил</v>
      </c>
      <c r="R30" s="12" t="str">
        <f>$H$13</f>
        <v>1.05.463</v>
      </c>
      <c r="AZ30" s="2">
        <v>22</v>
      </c>
      <c r="BA30" s="65" t="s">
        <v>10</v>
      </c>
    </row>
    <row r="31" spans="1:53" ht="15.75" thickBot="1" x14ac:dyDescent="0.3">
      <c r="A31" s="9">
        <f t="shared" ca="1" si="0"/>
        <v>0.22304463347346359</v>
      </c>
      <c r="B31" s="2">
        <v>23</v>
      </c>
      <c r="C31" s="65" t="s">
        <v>13</v>
      </c>
      <c r="D31" s="4">
        <v>102</v>
      </c>
      <c r="E31" s="62"/>
      <c r="P31" s="2">
        <v>23</v>
      </c>
      <c r="Q31" s="10" t="str">
        <f>$G$14</f>
        <v>Олейник Максим</v>
      </c>
      <c r="R31" s="12" t="str">
        <f>$H$14</f>
        <v>1.05.491</v>
      </c>
      <c r="AZ31" s="2">
        <v>23</v>
      </c>
      <c r="BA31" s="65" t="s">
        <v>12</v>
      </c>
    </row>
    <row r="32" spans="1:53" ht="15.75" thickBot="1" x14ac:dyDescent="0.3">
      <c r="A32" s="9">
        <f t="shared" ca="1" si="0"/>
        <v>8.3116809749768317E-2</v>
      </c>
      <c r="B32" s="2">
        <v>24</v>
      </c>
      <c r="C32" s="65" t="s">
        <v>26</v>
      </c>
      <c r="D32" s="4"/>
      <c r="E32" s="62"/>
      <c r="F32" s="51"/>
      <c r="G32" s="52" t="s">
        <v>5</v>
      </c>
      <c r="H32" s="53" t="s">
        <v>3</v>
      </c>
      <c r="P32" s="2">
        <v>24</v>
      </c>
      <c r="Q32" s="10" t="str">
        <f>$G$29</f>
        <v>Архенгельский Павел</v>
      </c>
      <c r="R32" s="12" t="str">
        <f>$H$29</f>
        <v>1.05.516</v>
      </c>
      <c r="T32" s="14"/>
      <c r="U32" s="15" t="s">
        <v>5</v>
      </c>
      <c r="V32" s="16" t="s">
        <v>9</v>
      </c>
      <c r="AC32" s="25"/>
      <c r="AD32" s="26" t="s">
        <v>5</v>
      </c>
      <c r="AE32" s="27" t="s">
        <v>9</v>
      </c>
      <c r="AL32" s="36"/>
      <c r="AM32" s="37" t="s">
        <v>5</v>
      </c>
      <c r="AN32" s="38" t="s">
        <v>9</v>
      </c>
      <c r="AU32" s="36"/>
      <c r="AV32" s="37" t="s">
        <v>5</v>
      </c>
      <c r="AW32" s="38" t="s">
        <v>9</v>
      </c>
      <c r="AZ32" s="2">
        <v>24</v>
      </c>
      <c r="BA32" s="65" t="s">
        <v>29</v>
      </c>
    </row>
    <row r="33" spans="1:53" x14ac:dyDescent="0.25">
      <c r="A33" s="9">
        <f t="shared" ca="1" si="0"/>
        <v>9.757761970660761E-2</v>
      </c>
      <c r="B33" s="2">
        <v>25</v>
      </c>
      <c r="C33" s="65" t="s">
        <v>27</v>
      </c>
      <c r="D33" s="4"/>
      <c r="E33" s="62"/>
      <c r="F33" s="67">
        <v>45</v>
      </c>
      <c r="G33" s="65" t="s">
        <v>21</v>
      </c>
      <c r="H33" s="66" t="s">
        <v>56</v>
      </c>
      <c r="P33" s="2">
        <v>25</v>
      </c>
      <c r="Q33" s="10" t="str">
        <f>$G$15</f>
        <v>Кузнецов Антон</v>
      </c>
      <c r="R33" s="12" t="str">
        <f>$H$15</f>
        <v>1.05.761</v>
      </c>
      <c r="T33" s="67">
        <v>43</v>
      </c>
      <c r="U33" s="65" t="s">
        <v>37</v>
      </c>
      <c r="V33" s="71">
        <v>1</v>
      </c>
      <c r="AC33" s="67">
        <v>41</v>
      </c>
      <c r="AD33" s="65" t="s">
        <v>20</v>
      </c>
      <c r="AE33" s="71">
        <v>1</v>
      </c>
      <c r="AL33" s="67">
        <v>3</v>
      </c>
      <c r="AM33" s="65" t="s">
        <v>14</v>
      </c>
      <c r="AN33" s="71">
        <v>1</v>
      </c>
      <c r="AU33" s="74"/>
      <c r="AV33" s="61" t="s">
        <v>17</v>
      </c>
      <c r="AW33" s="75">
        <v>1</v>
      </c>
      <c r="AZ33" s="2">
        <v>25</v>
      </c>
      <c r="BA33" s="65" t="s">
        <v>33</v>
      </c>
    </row>
    <row r="34" spans="1:53" x14ac:dyDescent="0.25">
      <c r="A34" s="9">
        <f t="shared" ca="1" si="0"/>
        <v>0.350213217978534</v>
      </c>
      <c r="B34" s="2">
        <v>26</v>
      </c>
      <c r="C34" s="65"/>
      <c r="D34" s="4"/>
      <c r="E34" s="9"/>
      <c r="F34" s="68">
        <v>48</v>
      </c>
      <c r="G34" s="65" t="s">
        <v>16</v>
      </c>
      <c r="H34" s="66" t="s">
        <v>57</v>
      </c>
      <c r="P34" s="2">
        <v>26</v>
      </c>
      <c r="Q34" s="10" t="str">
        <f>$G$16</f>
        <v>Светкин Алексей</v>
      </c>
      <c r="R34" s="12" t="str">
        <f>$H$16</f>
        <v>1.05.767</v>
      </c>
      <c r="T34" s="68">
        <v>42</v>
      </c>
      <c r="U34" s="65" t="s">
        <v>13</v>
      </c>
      <c r="V34" s="71">
        <v>2</v>
      </c>
      <c r="AC34" s="68">
        <v>45</v>
      </c>
      <c r="AD34" s="65" t="s">
        <v>31</v>
      </c>
      <c r="AE34" s="71">
        <v>2</v>
      </c>
      <c r="AL34" s="68">
        <v>2</v>
      </c>
      <c r="AM34" s="65" t="s">
        <v>23</v>
      </c>
      <c r="AN34" s="71">
        <v>2</v>
      </c>
      <c r="AU34" s="76"/>
      <c r="AV34" s="61" t="s">
        <v>37</v>
      </c>
      <c r="AW34" s="75">
        <v>2</v>
      </c>
      <c r="AZ34" s="2">
        <v>26</v>
      </c>
      <c r="BA34" s="65" t="s">
        <v>24</v>
      </c>
    </row>
    <row r="35" spans="1:53" x14ac:dyDescent="0.25">
      <c r="A35" s="9">
        <f t="shared" ca="1" si="0"/>
        <v>0.15821254103430427</v>
      </c>
      <c r="B35" s="2">
        <v>27</v>
      </c>
      <c r="C35" s="65" t="s">
        <v>33</v>
      </c>
      <c r="D35" s="4"/>
      <c r="E35" s="62"/>
      <c r="F35" s="68">
        <v>46</v>
      </c>
      <c r="G35" s="65" t="s">
        <v>15</v>
      </c>
      <c r="H35" s="66" t="s">
        <v>58</v>
      </c>
      <c r="P35" s="2">
        <v>27</v>
      </c>
      <c r="Q35" s="10" t="str">
        <f>$G$17</f>
        <v>Королев Сергей</v>
      </c>
      <c r="R35" s="12" t="str">
        <f>$H$17</f>
        <v>1.07.669</v>
      </c>
      <c r="T35" s="68">
        <v>44</v>
      </c>
      <c r="U35" s="65" t="s">
        <v>10</v>
      </c>
      <c r="V35" s="71">
        <v>3</v>
      </c>
      <c r="AC35" s="68">
        <v>42</v>
      </c>
      <c r="AD35" s="65" t="s">
        <v>11</v>
      </c>
      <c r="AE35" s="71">
        <v>3</v>
      </c>
      <c r="AL35" s="68">
        <v>4</v>
      </c>
      <c r="AM35" s="65" t="s">
        <v>26</v>
      </c>
      <c r="AN35" s="71">
        <v>3</v>
      </c>
      <c r="AU35" s="76"/>
      <c r="AV35" s="61" t="s">
        <v>31</v>
      </c>
      <c r="AW35" s="75">
        <v>3</v>
      </c>
      <c r="AZ35" s="2">
        <v>27</v>
      </c>
      <c r="BA35" s="72" t="s">
        <v>36</v>
      </c>
    </row>
    <row r="36" spans="1:53" x14ac:dyDescent="0.25">
      <c r="A36" s="9">
        <f t="shared" ca="1" si="0"/>
        <v>3.2583635639500397E-2</v>
      </c>
      <c r="B36" s="2">
        <v>28</v>
      </c>
      <c r="C36" s="65"/>
      <c r="D36" s="4"/>
      <c r="F36" s="68">
        <v>42</v>
      </c>
      <c r="G36" s="65" t="s">
        <v>32</v>
      </c>
      <c r="H36" s="66" t="s">
        <v>59</v>
      </c>
      <c r="P36" s="2"/>
      <c r="Q36" s="10"/>
      <c r="R36" s="12"/>
      <c r="T36" s="68">
        <v>41</v>
      </c>
      <c r="U36" s="65" t="s">
        <v>12</v>
      </c>
      <c r="V36" s="71">
        <v>4</v>
      </c>
      <c r="AC36" s="68">
        <v>43</v>
      </c>
      <c r="AD36" s="65" t="s">
        <v>26</v>
      </c>
      <c r="AE36" s="71">
        <v>4</v>
      </c>
      <c r="AL36" s="68">
        <v>1</v>
      </c>
      <c r="AM36" s="65" t="s">
        <v>10</v>
      </c>
      <c r="AN36" s="71">
        <v>4</v>
      </c>
      <c r="AU36" s="76"/>
      <c r="AV36" s="61" t="s">
        <v>10</v>
      </c>
      <c r="AW36" s="75">
        <v>4</v>
      </c>
      <c r="AZ36" s="2">
        <v>28</v>
      </c>
      <c r="BA36" s="72"/>
    </row>
    <row r="37" spans="1:53" x14ac:dyDescent="0.25">
      <c r="A37" s="9">
        <f t="shared" ca="1" si="0"/>
        <v>0.10562300382365097</v>
      </c>
      <c r="B37" s="2">
        <v>29</v>
      </c>
      <c r="C37" s="65" t="s">
        <v>17</v>
      </c>
      <c r="D37" s="4"/>
      <c r="F37" s="68">
        <v>41</v>
      </c>
      <c r="G37" s="65" t="s">
        <v>19</v>
      </c>
      <c r="H37" s="66" t="s">
        <v>60</v>
      </c>
      <c r="P37" s="2"/>
      <c r="Q37" s="10"/>
      <c r="R37" s="12"/>
      <c r="T37" s="68">
        <v>47</v>
      </c>
      <c r="U37" s="65" t="s">
        <v>31</v>
      </c>
      <c r="V37" s="71">
        <v>5</v>
      </c>
      <c r="AC37" s="68">
        <v>46</v>
      </c>
      <c r="AD37" s="65" t="s">
        <v>29</v>
      </c>
      <c r="AE37" s="71">
        <v>5</v>
      </c>
      <c r="AL37" s="68">
        <v>9</v>
      </c>
      <c r="AM37" s="65" t="s">
        <v>12</v>
      </c>
      <c r="AN37" s="71">
        <v>5</v>
      </c>
      <c r="AU37" s="76"/>
      <c r="AV37" s="61" t="s">
        <v>12</v>
      </c>
      <c r="AW37" s="75">
        <v>5</v>
      </c>
      <c r="AZ37" s="2">
        <v>29</v>
      </c>
      <c r="BA37" s="65"/>
    </row>
    <row r="38" spans="1:53" x14ac:dyDescent="0.25">
      <c r="A38" s="9">
        <f t="shared" ca="1" si="0"/>
        <v>0.79500221453589748</v>
      </c>
      <c r="B38" s="2">
        <v>30</v>
      </c>
      <c r="C38" s="65" t="s">
        <v>19</v>
      </c>
      <c r="D38" s="4">
        <v>94.6</v>
      </c>
      <c r="F38" s="68">
        <v>47</v>
      </c>
      <c r="G38" s="65" t="s">
        <v>11</v>
      </c>
      <c r="H38" s="66" t="s">
        <v>61</v>
      </c>
      <c r="P38" s="2"/>
      <c r="Q38" s="10"/>
      <c r="R38" s="12"/>
      <c r="T38" s="68">
        <v>46</v>
      </c>
      <c r="U38" s="65" t="s">
        <v>29</v>
      </c>
      <c r="V38" s="71">
        <v>6</v>
      </c>
      <c r="AC38" s="68">
        <v>47</v>
      </c>
      <c r="AD38" s="65" t="s">
        <v>33</v>
      </c>
      <c r="AE38" s="71">
        <v>6</v>
      </c>
      <c r="AL38" s="68">
        <v>5</v>
      </c>
      <c r="AM38" s="65" t="s">
        <v>29</v>
      </c>
      <c r="AN38" s="71">
        <v>6</v>
      </c>
      <c r="AU38" s="76"/>
      <c r="AV38" s="61" t="s">
        <v>29</v>
      </c>
      <c r="AW38" s="75">
        <v>6</v>
      </c>
      <c r="AZ38" s="2">
        <v>30</v>
      </c>
      <c r="BA38" s="65"/>
    </row>
    <row r="39" spans="1:53" x14ac:dyDescent="0.25">
      <c r="A39" s="9">
        <f t="shared" ca="1" si="0"/>
        <v>0.18272470747925762</v>
      </c>
      <c r="B39" s="2">
        <v>31</v>
      </c>
      <c r="C39" s="65" t="s">
        <v>32</v>
      </c>
      <c r="D39" s="4"/>
      <c r="F39" s="68">
        <v>43</v>
      </c>
      <c r="G39" s="65" t="s">
        <v>37</v>
      </c>
      <c r="H39" s="66" t="s">
        <v>62</v>
      </c>
      <c r="P39" s="2"/>
      <c r="Q39" s="10"/>
      <c r="R39" s="12"/>
      <c r="T39" s="68">
        <v>45</v>
      </c>
      <c r="U39" s="65" t="s">
        <v>33</v>
      </c>
      <c r="V39" s="71">
        <v>7</v>
      </c>
      <c r="AC39" s="68">
        <v>48</v>
      </c>
      <c r="AD39" s="72" t="s">
        <v>36</v>
      </c>
      <c r="AE39" s="71">
        <v>7</v>
      </c>
      <c r="AL39" s="68">
        <v>6</v>
      </c>
      <c r="AM39" s="65" t="s">
        <v>33</v>
      </c>
      <c r="AN39" s="71">
        <v>7</v>
      </c>
      <c r="AU39" s="76"/>
      <c r="AV39" s="61" t="s">
        <v>33</v>
      </c>
      <c r="AW39" s="75">
        <v>7</v>
      </c>
      <c r="AZ39" s="2">
        <v>31</v>
      </c>
      <c r="BA39" s="65"/>
    </row>
    <row r="40" spans="1:53" ht="15.75" thickBot="1" x14ac:dyDescent="0.3">
      <c r="A40" s="9">
        <f t="shared" ca="1" si="0"/>
        <v>0.20559122010561381</v>
      </c>
      <c r="B40" s="2">
        <v>32</v>
      </c>
      <c r="C40" s="65"/>
      <c r="D40" s="4"/>
      <c r="F40" s="68">
        <v>44</v>
      </c>
      <c r="G40" s="65" t="s">
        <v>29</v>
      </c>
      <c r="H40" s="66" t="s">
        <v>63</v>
      </c>
      <c r="P40" s="2"/>
      <c r="Q40" s="10"/>
      <c r="R40" s="12"/>
      <c r="T40" s="68">
        <v>49</v>
      </c>
      <c r="U40" s="72" t="s">
        <v>36</v>
      </c>
      <c r="V40" s="71">
        <v>8</v>
      </c>
      <c r="AC40" s="68">
        <v>49</v>
      </c>
      <c r="AD40" s="73" t="s">
        <v>24</v>
      </c>
      <c r="AE40" s="71">
        <v>8</v>
      </c>
      <c r="AL40" s="68">
        <v>8</v>
      </c>
      <c r="AM40" s="73" t="s">
        <v>24</v>
      </c>
      <c r="AN40" s="71">
        <v>8</v>
      </c>
      <c r="AU40" s="76"/>
      <c r="AV40" s="77" t="s">
        <v>24</v>
      </c>
      <c r="AW40" s="75">
        <v>8</v>
      </c>
      <c r="AZ40" s="2">
        <v>32</v>
      </c>
      <c r="BA40" s="65"/>
    </row>
    <row r="41" spans="1:53" ht="15.75" thickBot="1" x14ac:dyDescent="0.3">
      <c r="A41" s="9">
        <f t="shared" ca="1" si="0"/>
        <v>8.5879847791912156E-2</v>
      </c>
      <c r="B41" s="2">
        <v>33</v>
      </c>
      <c r="C41" s="65"/>
      <c r="D41" s="4"/>
      <c r="F41" s="69">
        <v>49</v>
      </c>
      <c r="G41" s="70" t="s">
        <v>36</v>
      </c>
      <c r="H41" s="66" t="s">
        <v>64</v>
      </c>
      <c r="P41" s="2"/>
      <c r="Q41" s="10"/>
      <c r="R41" s="12"/>
      <c r="T41" s="69">
        <v>48</v>
      </c>
      <c r="U41" s="73" t="s">
        <v>24</v>
      </c>
      <c r="V41" s="71">
        <v>9</v>
      </c>
      <c r="AC41" s="69">
        <v>44</v>
      </c>
      <c r="AD41" s="65" t="s">
        <v>12</v>
      </c>
      <c r="AE41" s="71">
        <v>9</v>
      </c>
      <c r="AL41" s="69">
        <v>7</v>
      </c>
      <c r="AM41" s="72" t="s">
        <v>36</v>
      </c>
      <c r="AN41" s="71">
        <v>9</v>
      </c>
      <c r="AU41" s="78"/>
      <c r="AV41" s="79" t="s">
        <v>36</v>
      </c>
      <c r="AW41" s="75">
        <v>9</v>
      </c>
      <c r="AZ41" s="2">
        <v>33</v>
      </c>
      <c r="BA41" s="65"/>
    </row>
    <row r="42" spans="1:53" x14ac:dyDescent="0.25">
      <c r="A42" s="9">
        <f t="shared" ca="1" si="0"/>
        <v>0.3387769423954905</v>
      </c>
      <c r="B42" s="2">
        <v>34</v>
      </c>
      <c r="C42" s="65" t="s">
        <v>35</v>
      </c>
      <c r="D42" s="4">
        <v>92</v>
      </c>
      <c r="P42" s="2"/>
      <c r="Q42" s="10"/>
      <c r="R42" s="12"/>
      <c r="AZ42" s="2">
        <v>34</v>
      </c>
      <c r="BA42" s="65"/>
    </row>
    <row r="43" spans="1:53" ht="15.75" thickBot="1" x14ac:dyDescent="0.3">
      <c r="A43" s="9">
        <f t="shared" ca="1" si="0"/>
        <v>0.69411335498748739</v>
      </c>
      <c r="B43" s="2">
        <v>35</v>
      </c>
      <c r="C43" s="65"/>
      <c r="D43" s="4"/>
      <c r="P43" s="2"/>
      <c r="Q43" s="10"/>
      <c r="R43" s="12"/>
      <c r="AZ43" s="2">
        <v>35</v>
      </c>
      <c r="BA43" s="65"/>
    </row>
    <row r="44" spans="1:53" ht="15.75" thickBot="1" x14ac:dyDescent="0.3">
      <c r="A44" s="9">
        <f t="shared" ca="1" si="0"/>
        <v>0.99386148363303772</v>
      </c>
      <c r="B44" s="2">
        <v>36</v>
      </c>
      <c r="C44" s="65" t="s">
        <v>29</v>
      </c>
      <c r="D44" s="4"/>
      <c r="F44" s="51"/>
      <c r="G44" s="52" t="s">
        <v>7</v>
      </c>
      <c r="H44" s="53" t="s">
        <v>3</v>
      </c>
      <c r="P44" s="2"/>
      <c r="Q44" s="10"/>
      <c r="R44" s="12"/>
      <c r="T44" s="14"/>
      <c r="U44" s="15" t="s">
        <v>7</v>
      </c>
      <c r="V44" s="16" t="s">
        <v>9</v>
      </c>
      <c r="AC44" s="25"/>
      <c r="AD44" s="26" t="s">
        <v>7</v>
      </c>
      <c r="AE44" s="27" t="s">
        <v>9</v>
      </c>
      <c r="AL44" s="36"/>
      <c r="AM44" s="37" t="s">
        <v>7</v>
      </c>
      <c r="AN44" s="38" t="s">
        <v>9</v>
      </c>
      <c r="AZ44" s="2">
        <v>36</v>
      </c>
      <c r="BA44" s="73"/>
    </row>
    <row r="45" spans="1:53" x14ac:dyDescent="0.25">
      <c r="A45" s="9">
        <f t="shared" ca="1" si="0"/>
        <v>0.19654920612829851</v>
      </c>
      <c r="B45" s="2">
        <v>37</v>
      </c>
      <c r="C45" s="65" t="s">
        <v>21</v>
      </c>
      <c r="D45" s="4"/>
      <c r="F45" s="54">
        <v>1</v>
      </c>
      <c r="G45" s="55"/>
      <c r="H45" s="56"/>
      <c r="P45" s="2"/>
      <c r="Q45" s="10"/>
      <c r="R45" s="12"/>
      <c r="T45" s="17">
        <v>1</v>
      </c>
      <c r="U45" s="18"/>
      <c r="V45" s="19"/>
      <c r="AC45" s="28">
        <v>1</v>
      </c>
      <c r="AD45" s="29"/>
      <c r="AE45" s="30"/>
      <c r="AL45" s="39">
        <v>1</v>
      </c>
      <c r="AM45" s="40"/>
      <c r="AN45" s="41"/>
    </row>
    <row r="46" spans="1:53" x14ac:dyDescent="0.25">
      <c r="A46" s="9">
        <f t="shared" ca="1" si="0"/>
        <v>0.12618343905267582</v>
      </c>
      <c r="B46" s="2">
        <v>38</v>
      </c>
      <c r="C46" s="65"/>
      <c r="D46" s="4"/>
      <c r="F46" s="57">
        <v>2</v>
      </c>
      <c r="G46" s="58"/>
      <c r="H46" s="56"/>
      <c r="P46" s="2"/>
      <c r="Q46" s="10"/>
      <c r="R46" s="12"/>
      <c r="T46" s="20">
        <v>2</v>
      </c>
      <c r="U46" s="21"/>
      <c r="V46" s="19"/>
      <c r="AC46" s="31">
        <v>2</v>
      </c>
      <c r="AD46" s="32"/>
      <c r="AE46" s="30"/>
      <c r="AL46" s="42">
        <v>2</v>
      </c>
      <c r="AM46" s="43"/>
      <c r="AN46" s="41"/>
    </row>
    <row r="47" spans="1:53" x14ac:dyDescent="0.25">
      <c r="A47" s="9">
        <f t="shared" ca="1" si="0"/>
        <v>0.54531439582607544</v>
      </c>
      <c r="B47" s="2">
        <v>39</v>
      </c>
      <c r="C47" s="65" t="s">
        <v>15</v>
      </c>
      <c r="D47" s="4"/>
      <c r="F47" s="57">
        <v>3</v>
      </c>
      <c r="G47" s="58"/>
      <c r="H47" s="56"/>
      <c r="P47" s="2"/>
      <c r="Q47" s="10"/>
      <c r="R47" s="12"/>
      <c r="T47" s="20">
        <v>3</v>
      </c>
      <c r="U47" s="21"/>
      <c r="V47" s="19"/>
      <c r="AC47" s="31">
        <v>3</v>
      </c>
      <c r="AD47" s="32"/>
      <c r="AE47" s="30"/>
      <c r="AL47" s="42">
        <v>3</v>
      </c>
      <c r="AM47" s="43"/>
      <c r="AN47" s="41"/>
    </row>
    <row r="48" spans="1:53" x14ac:dyDescent="0.25">
      <c r="A48" s="9">
        <f t="shared" ca="1" si="0"/>
        <v>8.7920763421425185E-2</v>
      </c>
      <c r="B48" s="2">
        <v>40</v>
      </c>
      <c r="C48" s="65"/>
      <c r="D48" s="4"/>
      <c r="F48" s="57">
        <v>4</v>
      </c>
      <c r="G48" s="58"/>
      <c r="H48" s="56"/>
      <c r="P48" s="2"/>
      <c r="Q48" s="10"/>
      <c r="R48" s="12"/>
      <c r="T48" s="20">
        <v>4</v>
      </c>
      <c r="U48" s="21"/>
      <c r="V48" s="19"/>
      <c r="AC48" s="31">
        <v>4</v>
      </c>
      <c r="AD48" s="32"/>
      <c r="AE48" s="30"/>
      <c r="AL48" s="42">
        <v>4</v>
      </c>
      <c r="AM48" s="43"/>
      <c r="AN48" s="41"/>
    </row>
    <row r="49" spans="1:40" x14ac:dyDescent="0.25">
      <c r="A49" s="9">
        <f t="shared" ca="1" si="0"/>
        <v>0.60945105321681747</v>
      </c>
      <c r="B49" s="2">
        <v>41</v>
      </c>
      <c r="C49" s="65" t="s">
        <v>11</v>
      </c>
      <c r="D49" s="4">
        <v>102.6</v>
      </c>
      <c r="F49" s="57">
        <v>5</v>
      </c>
      <c r="G49" s="58"/>
      <c r="H49" s="56"/>
      <c r="P49" s="2"/>
      <c r="Q49" s="10"/>
      <c r="R49" s="12"/>
      <c r="T49" s="20">
        <v>5</v>
      </c>
      <c r="U49" s="21"/>
      <c r="V49" s="19"/>
      <c r="AC49" s="31">
        <v>5</v>
      </c>
      <c r="AD49" s="32"/>
      <c r="AE49" s="30"/>
      <c r="AL49" s="42">
        <v>5</v>
      </c>
      <c r="AM49" s="43"/>
      <c r="AN49" s="41"/>
    </row>
    <row r="50" spans="1:40" x14ac:dyDescent="0.25">
      <c r="A50" s="9">
        <f t="shared" ca="1" si="0"/>
        <v>0.18770023591151608</v>
      </c>
      <c r="B50" s="2">
        <v>42</v>
      </c>
      <c r="C50" s="11"/>
      <c r="D50" s="4"/>
      <c r="F50" s="57">
        <v>6</v>
      </c>
      <c r="G50" s="58"/>
      <c r="H50" s="56"/>
      <c r="P50" s="2"/>
      <c r="Q50" s="10"/>
      <c r="R50" s="12"/>
      <c r="T50" s="20">
        <v>6</v>
      </c>
      <c r="U50" s="21"/>
      <c r="V50" s="19"/>
      <c r="AC50" s="31">
        <v>6</v>
      </c>
      <c r="AD50" s="32"/>
      <c r="AE50" s="30"/>
      <c r="AL50" s="42">
        <v>6</v>
      </c>
      <c r="AM50" s="43"/>
      <c r="AN50" s="41"/>
    </row>
    <row r="51" spans="1:40" x14ac:dyDescent="0.25">
      <c r="A51" s="9">
        <f t="shared" ca="1" si="0"/>
        <v>0.69269464436852501</v>
      </c>
      <c r="B51" s="2">
        <v>43</v>
      </c>
      <c r="C51" s="11" t="s">
        <v>16</v>
      </c>
      <c r="D51" s="4"/>
      <c r="F51" s="57">
        <v>7</v>
      </c>
      <c r="G51" s="58"/>
      <c r="H51" s="56"/>
      <c r="P51" s="2"/>
      <c r="Q51" s="10"/>
      <c r="R51" s="12"/>
      <c r="T51" s="20">
        <v>7</v>
      </c>
      <c r="U51" s="21"/>
      <c r="V51" s="19"/>
      <c r="AC51" s="31">
        <v>7</v>
      </c>
      <c r="AD51" s="32"/>
      <c r="AE51" s="30"/>
      <c r="AL51" s="42">
        <v>7</v>
      </c>
      <c r="AM51" s="43"/>
      <c r="AN51" s="41"/>
    </row>
    <row r="52" spans="1:40" x14ac:dyDescent="0.25">
      <c r="A52" s="9">
        <f t="shared" ca="1" si="0"/>
        <v>0.55975907997383767</v>
      </c>
      <c r="B52" s="2">
        <v>44</v>
      </c>
      <c r="C52" s="11"/>
      <c r="D52" s="4"/>
      <c r="F52" s="57">
        <v>8</v>
      </c>
      <c r="G52" s="58"/>
      <c r="H52" s="56"/>
      <c r="P52" s="2"/>
      <c r="Q52" s="10"/>
      <c r="R52" s="12"/>
      <c r="T52" s="20">
        <v>8</v>
      </c>
      <c r="U52" s="21"/>
      <c r="V52" s="19"/>
      <c r="AC52" s="31">
        <v>8</v>
      </c>
      <c r="AD52" s="32"/>
      <c r="AE52" s="30"/>
      <c r="AL52" s="42">
        <v>8</v>
      </c>
      <c r="AM52" s="43"/>
      <c r="AN52" s="41"/>
    </row>
    <row r="53" spans="1:40" ht="15.75" thickBot="1" x14ac:dyDescent="0.3">
      <c r="A53" s="9">
        <f t="shared" ca="1" si="0"/>
        <v>0.60298734686385913</v>
      </c>
      <c r="B53" s="2">
        <v>45</v>
      </c>
      <c r="C53" s="11"/>
      <c r="D53" s="4"/>
      <c r="F53" s="59">
        <v>9</v>
      </c>
      <c r="G53" s="60"/>
      <c r="H53" s="56"/>
      <c r="P53" s="2"/>
      <c r="Q53" s="10"/>
      <c r="R53" s="12"/>
      <c r="T53" s="22">
        <v>9</v>
      </c>
      <c r="U53" s="23"/>
      <c r="V53" s="19"/>
      <c r="AC53" s="33">
        <v>9</v>
      </c>
      <c r="AD53" s="34"/>
      <c r="AE53" s="30"/>
      <c r="AL53" s="44">
        <v>9</v>
      </c>
      <c r="AM53" s="45"/>
      <c r="AN53" s="41"/>
    </row>
  </sheetData>
  <sortState xmlns:xlrd2="http://schemas.microsoft.com/office/spreadsheetml/2017/richdata2" ref="AU21:AW29">
    <sortCondition ref="AW21:AW29"/>
  </sortState>
  <mergeCells count="8">
    <mergeCell ref="AM2:AQ5"/>
    <mergeCell ref="AV2:AV5"/>
    <mergeCell ref="AZ2:BA5"/>
    <mergeCell ref="B2:D5"/>
    <mergeCell ref="G2:K5"/>
    <mergeCell ref="Q2:Q5"/>
    <mergeCell ref="U2:Y5"/>
    <mergeCell ref="AD2:AH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этап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Басов</dc:creator>
  <cp:lastModifiedBy>ASUS</cp:lastModifiedBy>
  <dcterms:created xsi:type="dcterms:W3CDTF">2015-06-05T18:17:20Z</dcterms:created>
  <dcterms:modified xsi:type="dcterms:W3CDTF">2020-02-03T10:53:47Z</dcterms:modified>
</cp:coreProperties>
</file>